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15" windowHeight="8220"/>
  </bookViews>
  <sheets>
    <sheet name="1" sheetId="1" r:id="rId1"/>
  </sheets>
  <definedNames>
    <definedName name="_xlnm.Print_Titles" localSheetId="0">'1'!$1:$3</definedName>
  </definedNames>
  <calcPr calcId="125725"/>
</workbook>
</file>

<file path=xl/calcChain.xml><?xml version="1.0" encoding="utf-8"?>
<calcChain xmlns="http://schemas.openxmlformats.org/spreadsheetml/2006/main">
  <c r="E18" i="1"/>
  <c r="E8"/>
  <c r="C32"/>
  <c r="E30"/>
  <c r="D30"/>
  <c r="C30"/>
  <c r="E28"/>
  <c r="D28"/>
  <c r="C28" s="1"/>
  <c r="E26"/>
  <c r="D26"/>
  <c r="E24"/>
  <c r="D24"/>
  <c r="C24" s="1"/>
  <c r="E22"/>
  <c r="E20"/>
  <c r="D20"/>
  <c r="E16"/>
  <c r="E14"/>
  <c r="E12"/>
  <c r="E10"/>
  <c r="E6"/>
  <c r="E4"/>
  <c r="V3"/>
  <c r="U3"/>
  <c r="T3"/>
  <c r="S3"/>
  <c r="R3"/>
  <c r="Q3"/>
  <c r="P3"/>
  <c r="O3"/>
  <c r="N3"/>
  <c r="L3"/>
  <c r="J3"/>
  <c r="H3"/>
  <c r="G3"/>
  <c r="C26" l="1"/>
  <c r="C20"/>
  <c r="D3"/>
  <c r="C3" l="1"/>
</calcChain>
</file>

<file path=xl/sharedStrings.xml><?xml version="1.0" encoding="utf-8"?>
<sst xmlns="http://schemas.openxmlformats.org/spreadsheetml/2006/main" count="204" uniqueCount="85">
  <si>
    <t>专业代码</t>
  </si>
  <si>
    <t>专业名称</t>
  </si>
  <si>
    <t>总数</t>
  </si>
  <si>
    <t>辽宁</t>
  </si>
  <si>
    <t>外省
小计</t>
  </si>
  <si>
    <t>3+1+2模式改革省份</t>
  </si>
  <si>
    <t>3+3模式改革省份</t>
  </si>
  <si>
    <t>未改革省份</t>
  </si>
  <si>
    <t>学制</t>
  </si>
  <si>
    <t>外语语种</t>
  </si>
  <si>
    <t>科类</t>
  </si>
  <si>
    <t>河北</t>
  </si>
  <si>
    <t>山东</t>
  </si>
  <si>
    <t>山西</t>
  </si>
  <si>
    <t>吉林</t>
  </si>
  <si>
    <t>安徽</t>
  </si>
  <si>
    <t>河南</t>
  </si>
  <si>
    <t>广西</t>
  </si>
  <si>
    <t>四川</t>
  </si>
  <si>
    <t>贵州</t>
  </si>
  <si>
    <t>云南</t>
  </si>
  <si>
    <t>陕西</t>
  </si>
  <si>
    <t>甘肃</t>
  </si>
  <si>
    <t>宁夏</t>
  </si>
  <si>
    <t>新疆</t>
  </si>
  <si>
    <t>合计</t>
  </si>
  <si>
    <t>电子商务</t>
  </si>
  <si>
    <t>历史</t>
  </si>
  <si>
    <t>综合改革</t>
  </si>
  <si>
    <t>文史</t>
  </si>
  <si>
    <t>三年</t>
  </si>
  <si>
    <t>保险实务 (31)</t>
  </si>
  <si>
    <t>物理</t>
  </si>
  <si>
    <t>理工</t>
  </si>
  <si>
    <t>市场营销</t>
  </si>
  <si>
    <t>市场营销(40)</t>
  </si>
  <si>
    <t>保险实务 (32)</t>
  </si>
  <si>
    <t>大数据与会计</t>
  </si>
  <si>
    <t>大数据与会计(100)</t>
  </si>
  <si>
    <t>保险实务 (33)</t>
  </si>
  <si>
    <t>健康管理</t>
  </si>
  <si>
    <t>健康管理（60）</t>
  </si>
  <si>
    <t>保险实务 (36)</t>
  </si>
  <si>
    <t>570102K</t>
  </si>
  <si>
    <t>学前教育（师范）</t>
  </si>
  <si>
    <t>学前教育（师范）（100）</t>
  </si>
  <si>
    <t>保险实务 (37)</t>
  </si>
  <si>
    <t>应用英语</t>
  </si>
  <si>
    <t>英语</t>
  </si>
  <si>
    <t>保险实务 (38)</t>
  </si>
  <si>
    <t>应用韩语</t>
  </si>
  <si>
    <t>应用韩语（65）</t>
  </si>
  <si>
    <t>保险实务 (40)</t>
  </si>
  <si>
    <t>机械制造及自动化</t>
  </si>
  <si>
    <t>机械制造及自动化（40）</t>
  </si>
  <si>
    <t>保险实务 (44)</t>
  </si>
  <si>
    <t>智能控制技术</t>
  </si>
  <si>
    <t>智能控制技术（35）</t>
  </si>
  <si>
    <t>保险实务 (45)</t>
  </si>
  <si>
    <t>570109K</t>
  </si>
  <si>
    <t>美术教育（师范）</t>
  </si>
  <si>
    <t>美术教育（师范）（30）</t>
  </si>
  <si>
    <t>保险实务 (48)</t>
  </si>
  <si>
    <t>艺术设计</t>
  </si>
  <si>
    <t>艺术历史</t>
  </si>
  <si>
    <t>艺术不分文理</t>
  </si>
  <si>
    <t>艺术文</t>
  </si>
  <si>
    <t>艺术设计（35)</t>
  </si>
  <si>
    <t>保险实务 (51)</t>
  </si>
  <si>
    <t>艺术物理</t>
  </si>
  <si>
    <t>数字媒体艺术设计</t>
  </si>
  <si>
    <t>数字媒体艺术设计(34)</t>
  </si>
  <si>
    <t>保险实务 (52)</t>
  </si>
  <si>
    <t>广告艺术设计</t>
  </si>
  <si>
    <t>广告艺术设计（35）</t>
  </si>
  <si>
    <t>保险实务 (49)</t>
  </si>
  <si>
    <t>人物形象设计</t>
  </si>
  <si>
    <t>人物形象设计（30）</t>
  </si>
  <si>
    <t>保险实务 (50)</t>
  </si>
  <si>
    <t>应用电子技术</t>
  </si>
  <si>
    <t>三二分段</t>
  </si>
  <si>
    <t>二年</t>
  </si>
  <si>
    <t>服装与服饰设计</t>
  </si>
  <si>
    <t>五年一贯制</t>
  </si>
  <si>
    <t>以上招生计划以各省级招生考试部门公布为为准</t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</si>
</sst>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1"/>
  <sheetViews>
    <sheetView tabSelected="1" view="pageLayout" topLeftCell="A31" zoomScaleNormal="100" workbookViewId="0">
      <selection activeCell="X20" sqref="X20:X21"/>
    </sheetView>
  </sheetViews>
  <sheetFormatPr defaultColWidth="9" defaultRowHeight="14.25" customHeight="1"/>
  <cols>
    <col min="1" max="1" width="8" style="6" customWidth="1"/>
    <col min="2" max="2" width="17.75" style="6" customWidth="1"/>
    <col min="3" max="5" width="5.375" style="6" customWidth="1"/>
    <col min="6" max="6" width="7.75" style="6" customWidth="1"/>
    <col min="7" max="8" width="4.625" style="17" customWidth="1"/>
    <col min="9" max="9" width="8.375" style="6" customWidth="1"/>
    <col min="10" max="10" width="6.125" style="17" customWidth="1"/>
    <col min="11" max="11" width="5.75" style="6" customWidth="1"/>
    <col min="12" max="23" width="4.5" style="17" customWidth="1"/>
    <col min="24" max="24" width="5.25" style="17" customWidth="1"/>
    <col min="25" max="25" width="4.875" style="17" customWidth="1"/>
    <col min="26" max="16384" width="9" style="17"/>
  </cols>
  <sheetData>
    <row r="1" spans="1:25" s="15" customFormat="1" ht="24" customHeight="1">
      <c r="A1" s="21" t="s">
        <v>0</v>
      </c>
      <c r="B1" s="22" t="s">
        <v>1</v>
      </c>
      <c r="C1" s="22" t="s">
        <v>2</v>
      </c>
      <c r="D1" s="22" t="s">
        <v>3</v>
      </c>
      <c r="E1" s="23" t="s">
        <v>4</v>
      </c>
      <c r="F1" s="21" t="s">
        <v>5</v>
      </c>
      <c r="G1" s="22"/>
      <c r="H1" s="23"/>
      <c r="I1" s="21" t="s">
        <v>6</v>
      </c>
      <c r="J1" s="23"/>
      <c r="K1" s="21" t="s">
        <v>7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3"/>
      <c r="X1" s="38" t="s">
        <v>8</v>
      </c>
      <c r="Y1" s="23" t="s">
        <v>9</v>
      </c>
    </row>
    <row r="2" spans="1:25" s="15" customFormat="1" ht="30" customHeight="1">
      <c r="A2" s="27"/>
      <c r="B2" s="26"/>
      <c r="C2" s="26"/>
      <c r="D2" s="26"/>
      <c r="E2" s="31"/>
      <c r="F2" s="1" t="s">
        <v>10</v>
      </c>
      <c r="G2" s="7" t="s">
        <v>3</v>
      </c>
      <c r="H2" s="10" t="s">
        <v>11</v>
      </c>
      <c r="I2" s="1" t="s">
        <v>10</v>
      </c>
      <c r="J2" s="10" t="s">
        <v>12</v>
      </c>
      <c r="K2" s="1" t="s">
        <v>10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7" t="s">
        <v>18</v>
      </c>
      <c r="R2" s="7" t="s">
        <v>19</v>
      </c>
      <c r="S2" s="7" t="s">
        <v>20</v>
      </c>
      <c r="T2" s="7" t="s">
        <v>21</v>
      </c>
      <c r="U2" s="7" t="s">
        <v>22</v>
      </c>
      <c r="V2" s="7" t="s">
        <v>23</v>
      </c>
      <c r="W2" s="10" t="s">
        <v>24</v>
      </c>
      <c r="X2" s="39"/>
      <c r="Y2" s="31"/>
    </row>
    <row r="3" spans="1:25" s="16" customFormat="1" ht="14.25" customHeight="1">
      <c r="A3" s="27"/>
      <c r="B3" s="7" t="s">
        <v>25</v>
      </c>
      <c r="C3" s="7">
        <f>SUM(C4:C35)</f>
        <v>1700</v>
      </c>
      <c r="D3" s="7">
        <f>SUM(D4:D35)</f>
        <v>1322</v>
      </c>
      <c r="E3" s="10">
        <v>378</v>
      </c>
      <c r="F3" s="1"/>
      <c r="G3" s="7">
        <f>SUM(G4:G35)</f>
        <v>1322</v>
      </c>
      <c r="H3" s="10">
        <f>SUM(H4:H35)</f>
        <v>5</v>
      </c>
      <c r="I3" s="1"/>
      <c r="J3" s="10">
        <f>SUM(J4:J35)</f>
        <v>24</v>
      </c>
      <c r="K3" s="1"/>
      <c r="L3" s="7">
        <f>SUM(L4:L35)</f>
        <v>30</v>
      </c>
      <c r="M3" s="7">
        <v>8</v>
      </c>
      <c r="N3" s="7">
        <f t="shared" ref="N3:V3" si="0">SUM(N4:N35)</f>
        <v>20</v>
      </c>
      <c r="O3" s="7">
        <f t="shared" si="0"/>
        <v>37</v>
      </c>
      <c r="P3" s="7">
        <f t="shared" si="0"/>
        <v>40</v>
      </c>
      <c r="Q3" s="7">
        <f t="shared" si="0"/>
        <v>50</v>
      </c>
      <c r="R3" s="7">
        <f t="shared" si="0"/>
        <v>60</v>
      </c>
      <c r="S3" s="7">
        <f t="shared" si="0"/>
        <v>10</v>
      </c>
      <c r="T3" s="7">
        <f t="shared" si="0"/>
        <v>10</v>
      </c>
      <c r="U3" s="7">
        <f t="shared" si="0"/>
        <v>26</v>
      </c>
      <c r="V3" s="7">
        <f t="shared" si="0"/>
        <v>12</v>
      </c>
      <c r="W3" s="10">
        <v>46</v>
      </c>
      <c r="X3" s="39"/>
      <c r="Y3" s="31"/>
    </row>
    <row r="4" spans="1:25" ht="15.75" customHeight="1">
      <c r="A4" s="25">
        <v>530701</v>
      </c>
      <c r="B4" s="24" t="s">
        <v>26</v>
      </c>
      <c r="C4" s="24">
        <v>80</v>
      </c>
      <c r="D4" s="24">
        <v>43</v>
      </c>
      <c r="E4" s="29">
        <f t="shared" ref="E4" si="1">SUM(H4:H5,J4,L4:W5)</f>
        <v>37</v>
      </c>
      <c r="F4" s="4" t="s">
        <v>27</v>
      </c>
      <c r="G4" s="2">
        <v>30</v>
      </c>
      <c r="H4" s="5"/>
      <c r="I4" s="32" t="s">
        <v>28</v>
      </c>
      <c r="J4" s="33">
        <v>2</v>
      </c>
      <c r="K4" s="4" t="s">
        <v>29</v>
      </c>
      <c r="L4" s="2"/>
      <c r="M4" s="2"/>
      <c r="N4" s="2"/>
      <c r="O4" s="2"/>
      <c r="P4" s="2">
        <v>5</v>
      </c>
      <c r="Q4" s="2">
        <v>4</v>
      </c>
      <c r="R4" s="2"/>
      <c r="S4" s="2"/>
      <c r="T4" s="2"/>
      <c r="U4" s="2">
        <v>2</v>
      </c>
      <c r="V4" s="2"/>
      <c r="W4" s="5"/>
      <c r="X4" s="42" t="s">
        <v>30</v>
      </c>
      <c r="Y4" s="33"/>
    </row>
    <row r="5" spans="1:25" ht="15.75" customHeight="1">
      <c r="A5" s="25"/>
      <c r="B5" s="28"/>
      <c r="C5" s="24" t="s">
        <v>31</v>
      </c>
      <c r="D5" s="24" t="s">
        <v>31</v>
      </c>
      <c r="E5" s="29" t="s">
        <v>31</v>
      </c>
      <c r="F5" s="4" t="s">
        <v>32</v>
      </c>
      <c r="G5" s="2">
        <v>13</v>
      </c>
      <c r="H5" s="5"/>
      <c r="I5" s="32"/>
      <c r="J5" s="33"/>
      <c r="K5" s="4" t="s">
        <v>33</v>
      </c>
      <c r="L5" s="2">
        <v>3</v>
      </c>
      <c r="M5" s="2"/>
      <c r="N5" s="2"/>
      <c r="O5" s="2"/>
      <c r="P5" s="2">
        <v>5</v>
      </c>
      <c r="Q5" s="2">
        <v>6</v>
      </c>
      <c r="R5" s="2">
        <v>4</v>
      </c>
      <c r="S5" s="2">
        <v>2</v>
      </c>
      <c r="T5" s="2">
        <v>2</v>
      </c>
      <c r="U5" s="2"/>
      <c r="V5" s="2">
        <v>2</v>
      </c>
      <c r="W5" s="5"/>
      <c r="X5" s="42"/>
      <c r="Y5" s="33"/>
    </row>
    <row r="6" spans="1:25" ht="15.75" customHeight="1">
      <c r="A6" s="25">
        <v>530605</v>
      </c>
      <c r="B6" s="24" t="s">
        <v>34</v>
      </c>
      <c r="C6" s="24">
        <v>40</v>
      </c>
      <c r="D6" s="24">
        <v>20</v>
      </c>
      <c r="E6" s="29">
        <f t="shared" ref="E6" si="2">SUM(H6:H7,J6,L6:W7)</f>
        <v>20</v>
      </c>
      <c r="F6" s="4" t="s">
        <v>27</v>
      </c>
      <c r="G6" s="2">
        <v>15</v>
      </c>
      <c r="H6" s="5"/>
      <c r="I6" s="32" t="s">
        <v>28</v>
      </c>
      <c r="J6" s="33">
        <v>2</v>
      </c>
      <c r="K6" s="4" t="s">
        <v>29</v>
      </c>
      <c r="L6" s="2"/>
      <c r="M6" s="2"/>
      <c r="N6" s="2">
        <v>2</v>
      </c>
      <c r="O6" s="2"/>
      <c r="P6" s="2"/>
      <c r="Q6" s="2">
        <v>2</v>
      </c>
      <c r="R6" s="2">
        <v>2</v>
      </c>
      <c r="S6" s="2"/>
      <c r="T6" s="2"/>
      <c r="U6" s="2">
        <v>2</v>
      </c>
      <c r="V6" s="2"/>
      <c r="W6" s="5"/>
      <c r="X6" s="42" t="s">
        <v>30</v>
      </c>
      <c r="Y6" s="33"/>
    </row>
    <row r="7" spans="1:25" ht="15.75" customHeight="1">
      <c r="A7" s="25"/>
      <c r="B7" s="24" t="s">
        <v>35</v>
      </c>
      <c r="C7" s="24" t="s">
        <v>36</v>
      </c>
      <c r="D7" s="24" t="s">
        <v>36</v>
      </c>
      <c r="E7" s="29" t="s">
        <v>36</v>
      </c>
      <c r="F7" s="4" t="s">
        <v>32</v>
      </c>
      <c r="G7" s="2">
        <v>5</v>
      </c>
      <c r="H7" s="5"/>
      <c r="I7" s="32"/>
      <c r="J7" s="33"/>
      <c r="K7" s="4" t="s">
        <v>33</v>
      </c>
      <c r="L7" s="2"/>
      <c r="M7" s="2"/>
      <c r="N7" s="2"/>
      <c r="O7" s="2"/>
      <c r="P7" s="2">
        <v>2</v>
      </c>
      <c r="Q7" s="2">
        <v>2</v>
      </c>
      <c r="R7" s="2">
        <v>2</v>
      </c>
      <c r="S7" s="2"/>
      <c r="T7" s="2"/>
      <c r="U7" s="2">
        <v>2</v>
      </c>
      <c r="V7" s="2"/>
      <c r="W7" s="5">
        <v>2</v>
      </c>
      <c r="X7" s="42" t="s">
        <v>30</v>
      </c>
      <c r="Y7" s="33"/>
    </row>
    <row r="8" spans="1:25" ht="15.75" customHeight="1">
      <c r="A8" s="25">
        <v>530302</v>
      </c>
      <c r="B8" s="24" t="s">
        <v>37</v>
      </c>
      <c r="C8" s="24">
        <v>100</v>
      </c>
      <c r="D8" s="24">
        <v>53</v>
      </c>
      <c r="E8" s="29">
        <f>SUM(H8:H9,J8,L8:W9)</f>
        <v>47</v>
      </c>
      <c r="F8" s="4" t="s">
        <v>27</v>
      </c>
      <c r="G8" s="2">
        <v>33</v>
      </c>
      <c r="H8" s="5">
        <v>2</v>
      </c>
      <c r="I8" s="32" t="s">
        <v>28</v>
      </c>
      <c r="J8" s="33">
        <v>2</v>
      </c>
      <c r="K8" s="4" t="s">
        <v>29</v>
      </c>
      <c r="L8" s="2">
        <v>5</v>
      </c>
      <c r="M8" s="2"/>
      <c r="N8" s="2"/>
      <c r="O8" s="2"/>
      <c r="P8" s="2"/>
      <c r="Q8" s="2"/>
      <c r="R8" s="2"/>
      <c r="S8" s="2"/>
      <c r="T8" s="2">
        <v>2</v>
      </c>
      <c r="U8" s="2">
        <v>6</v>
      </c>
      <c r="V8" s="2"/>
      <c r="W8" s="5">
        <v>10</v>
      </c>
      <c r="X8" s="42" t="s">
        <v>30</v>
      </c>
      <c r="Y8" s="33"/>
    </row>
    <row r="9" spans="1:25" ht="15.75" customHeight="1">
      <c r="A9" s="25"/>
      <c r="B9" s="24" t="s">
        <v>38</v>
      </c>
      <c r="C9" s="24" t="s">
        <v>39</v>
      </c>
      <c r="D9" s="24" t="s">
        <v>39</v>
      </c>
      <c r="E9" s="29" t="s">
        <v>39</v>
      </c>
      <c r="F9" s="4" t="s">
        <v>32</v>
      </c>
      <c r="G9" s="2">
        <v>20</v>
      </c>
      <c r="H9" s="5">
        <v>3</v>
      </c>
      <c r="I9" s="32"/>
      <c r="J9" s="33"/>
      <c r="K9" s="4" t="s">
        <v>33</v>
      </c>
      <c r="L9" s="2"/>
      <c r="M9" s="2"/>
      <c r="N9" s="2">
        <v>3</v>
      </c>
      <c r="O9" s="2"/>
      <c r="P9" s="2">
        <v>5</v>
      </c>
      <c r="Q9" s="2">
        <v>5</v>
      </c>
      <c r="R9" s="2">
        <v>2</v>
      </c>
      <c r="S9" s="2"/>
      <c r="T9" s="2"/>
      <c r="U9" s="2">
        <v>2</v>
      </c>
      <c r="V9" s="2"/>
      <c r="W9" s="5"/>
      <c r="X9" s="42" t="s">
        <v>30</v>
      </c>
      <c r="Y9" s="33"/>
    </row>
    <row r="10" spans="1:25" ht="15.75" customHeight="1">
      <c r="A10" s="25">
        <v>520801</v>
      </c>
      <c r="B10" s="24" t="s">
        <v>40</v>
      </c>
      <c r="C10" s="24">
        <v>80</v>
      </c>
      <c r="D10" s="24">
        <v>31</v>
      </c>
      <c r="E10" s="29">
        <f t="shared" ref="E10" si="3">SUM(H10:H11,J10,L10:W11)</f>
        <v>49</v>
      </c>
      <c r="F10" s="4" t="s">
        <v>27</v>
      </c>
      <c r="G10" s="2">
        <v>20</v>
      </c>
      <c r="H10" s="5"/>
      <c r="I10" s="25"/>
      <c r="J10" s="29"/>
      <c r="K10" s="4" t="s">
        <v>29</v>
      </c>
      <c r="L10" s="2"/>
      <c r="M10" s="2"/>
      <c r="N10" s="2"/>
      <c r="O10" s="2"/>
      <c r="P10" s="2">
        <v>9</v>
      </c>
      <c r="Q10" s="2">
        <v>6</v>
      </c>
      <c r="R10" s="2">
        <v>4</v>
      </c>
      <c r="S10" s="2">
        <v>2</v>
      </c>
      <c r="T10" s="2">
        <v>2</v>
      </c>
      <c r="U10" s="2">
        <v>7</v>
      </c>
      <c r="V10" s="2"/>
      <c r="W10" s="5">
        <v>8</v>
      </c>
      <c r="X10" s="42" t="s">
        <v>30</v>
      </c>
      <c r="Y10" s="33"/>
    </row>
    <row r="11" spans="1:25" ht="15.75" customHeight="1">
      <c r="A11" s="25">
        <v>520801</v>
      </c>
      <c r="B11" s="24" t="s">
        <v>41</v>
      </c>
      <c r="C11" s="24" t="s">
        <v>42</v>
      </c>
      <c r="D11" s="24" t="s">
        <v>42</v>
      </c>
      <c r="E11" s="29" t="s">
        <v>42</v>
      </c>
      <c r="F11" s="4" t="s">
        <v>32</v>
      </c>
      <c r="G11" s="2">
        <v>11</v>
      </c>
      <c r="H11" s="5"/>
      <c r="I11" s="25"/>
      <c r="J11" s="29"/>
      <c r="K11" s="4" t="s">
        <v>33</v>
      </c>
      <c r="L11" s="2"/>
      <c r="M11" s="2"/>
      <c r="N11" s="2"/>
      <c r="O11" s="2"/>
      <c r="P11" s="2"/>
      <c r="Q11" s="2"/>
      <c r="R11" s="2">
        <v>5</v>
      </c>
      <c r="S11" s="2">
        <v>6</v>
      </c>
      <c r="T11" s="2"/>
      <c r="U11" s="2"/>
      <c r="V11" s="2"/>
      <c r="W11" s="5"/>
      <c r="X11" s="42" t="s">
        <v>30</v>
      </c>
      <c r="Y11" s="33"/>
    </row>
    <row r="12" spans="1:25" ht="15.75" customHeight="1">
      <c r="A12" s="25" t="s">
        <v>43</v>
      </c>
      <c r="B12" s="24" t="s">
        <v>44</v>
      </c>
      <c r="C12" s="24">
        <v>105</v>
      </c>
      <c r="D12" s="24">
        <v>59</v>
      </c>
      <c r="E12" s="29">
        <f t="shared" ref="E12" si="4">SUM(H12:H13,J12,L12:W13)</f>
        <v>46</v>
      </c>
      <c r="F12" s="4" t="s">
        <v>27</v>
      </c>
      <c r="G12" s="2">
        <v>40</v>
      </c>
      <c r="H12" s="5"/>
      <c r="I12" s="25"/>
      <c r="J12" s="29"/>
      <c r="K12" s="4" t="s">
        <v>29</v>
      </c>
      <c r="L12" s="2"/>
      <c r="M12" s="2"/>
      <c r="N12" s="2"/>
      <c r="O12" s="2"/>
      <c r="P12" s="2">
        <v>2</v>
      </c>
      <c r="Q12" s="2">
        <v>4</v>
      </c>
      <c r="R12" s="2">
        <v>10</v>
      </c>
      <c r="S12" s="2"/>
      <c r="T12" s="2"/>
      <c r="U12" s="2">
        <v>5</v>
      </c>
      <c r="V12" s="2">
        <v>4</v>
      </c>
      <c r="W12" s="5">
        <v>18</v>
      </c>
      <c r="X12" s="42" t="s">
        <v>30</v>
      </c>
      <c r="Y12" s="33"/>
    </row>
    <row r="13" spans="1:25" ht="15.75" customHeight="1">
      <c r="A13" s="25" t="s">
        <v>43</v>
      </c>
      <c r="B13" s="24" t="s">
        <v>45</v>
      </c>
      <c r="C13" s="24" t="s">
        <v>46</v>
      </c>
      <c r="D13" s="24" t="s">
        <v>46</v>
      </c>
      <c r="E13" s="29" t="s">
        <v>46</v>
      </c>
      <c r="F13" s="4" t="s">
        <v>32</v>
      </c>
      <c r="G13" s="2">
        <v>19</v>
      </c>
      <c r="H13" s="5"/>
      <c r="I13" s="25"/>
      <c r="J13" s="29"/>
      <c r="K13" s="4" t="s">
        <v>33</v>
      </c>
      <c r="L13" s="2"/>
      <c r="M13" s="2"/>
      <c r="N13" s="2"/>
      <c r="O13" s="2"/>
      <c r="P13" s="2"/>
      <c r="Q13" s="2"/>
      <c r="R13" s="2">
        <v>3</v>
      </c>
      <c r="S13" s="2"/>
      <c r="T13" s="2"/>
      <c r="U13" s="2"/>
      <c r="V13" s="2"/>
      <c r="W13" s="5"/>
      <c r="X13" s="42" t="s">
        <v>30</v>
      </c>
      <c r="Y13" s="33"/>
    </row>
    <row r="14" spans="1:25" ht="15.75" customHeight="1">
      <c r="A14" s="25">
        <v>570202</v>
      </c>
      <c r="B14" s="24" t="s">
        <v>47</v>
      </c>
      <c r="C14" s="24">
        <v>130</v>
      </c>
      <c r="D14" s="24">
        <v>89</v>
      </c>
      <c r="E14" s="29">
        <f t="shared" ref="E14" si="5">SUM(H14:H15,J14,L14:W15)</f>
        <v>41</v>
      </c>
      <c r="F14" s="4" t="s">
        <v>27</v>
      </c>
      <c r="G14" s="2">
        <v>60</v>
      </c>
      <c r="H14" s="5"/>
      <c r="I14" s="25" t="s">
        <v>28</v>
      </c>
      <c r="J14" s="29">
        <v>2</v>
      </c>
      <c r="K14" s="4" t="s">
        <v>29</v>
      </c>
      <c r="L14" s="2">
        <v>2</v>
      </c>
      <c r="M14" s="2"/>
      <c r="N14" s="2">
        <v>4</v>
      </c>
      <c r="O14" s="2"/>
      <c r="P14" s="2"/>
      <c r="Q14" s="2"/>
      <c r="R14" s="2"/>
      <c r="S14" s="2"/>
      <c r="T14" s="2">
        <v>2</v>
      </c>
      <c r="U14" s="2"/>
      <c r="V14" s="2"/>
      <c r="W14" s="5"/>
      <c r="X14" s="42" t="s">
        <v>30</v>
      </c>
      <c r="Y14" s="33" t="s">
        <v>48</v>
      </c>
    </row>
    <row r="15" spans="1:25" ht="15.75" customHeight="1">
      <c r="A15" s="25"/>
      <c r="B15" s="24"/>
      <c r="C15" s="24" t="s">
        <v>49</v>
      </c>
      <c r="D15" s="24" t="s">
        <v>49</v>
      </c>
      <c r="E15" s="29" t="s">
        <v>49</v>
      </c>
      <c r="F15" s="4" t="s">
        <v>32</v>
      </c>
      <c r="G15" s="2">
        <v>29</v>
      </c>
      <c r="H15" s="5"/>
      <c r="I15" s="25"/>
      <c r="J15" s="29"/>
      <c r="K15" s="4" t="s">
        <v>33</v>
      </c>
      <c r="L15" s="2">
        <v>2</v>
      </c>
      <c r="M15" s="2"/>
      <c r="N15" s="2">
        <v>2</v>
      </c>
      <c r="O15" s="2">
        <v>4</v>
      </c>
      <c r="P15" s="2"/>
      <c r="Q15" s="2">
        <v>11</v>
      </c>
      <c r="R15" s="2">
        <v>8</v>
      </c>
      <c r="S15" s="2"/>
      <c r="T15" s="2"/>
      <c r="U15" s="2"/>
      <c r="V15" s="2">
        <v>4</v>
      </c>
      <c r="W15" s="5"/>
      <c r="X15" s="42" t="s">
        <v>30</v>
      </c>
      <c r="Y15" s="33" t="s">
        <v>48</v>
      </c>
    </row>
    <row r="16" spans="1:25" ht="15.75" customHeight="1">
      <c r="A16" s="25">
        <v>570204</v>
      </c>
      <c r="B16" s="24" t="s">
        <v>50</v>
      </c>
      <c r="C16" s="24">
        <v>39</v>
      </c>
      <c r="D16" s="24">
        <v>19</v>
      </c>
      <c r="E16" s="29">
        <f t="shared" ref="E16" si="6">SUM(H16:H17,J16,L16:W17)</f>
        <v>20</v>
      </c>
      <c r="F16" s="4" t="s">
        <v>27</v>
      </c>
      <c r="G16" s="2">
        <v>13</v>
      </c>
      <c r="H16" s="5"/>
      <c r="I16" s="25" t="s">
        <v>28</v>
      </c>
      <c r="J16" s="29">
        <v>2</v>
      </c>
      <c r="K16" s="4" t="s">
        <v>29</v>
      </c>
      <c r="L16" s="2"/>
      <c r="M16" s="2"/>
      <c r="N16" s="2">
        <v>2</v>
      </c>
      <c r="O16" s="2"/>
      <c r="P16" s="2"/>
      <c r="Q16" s="2"/>
      <c r="R16" s="2">
        <v>5</v>
      </c>
      <c r="S16" s="2"/>
      <c r="T16" s="2"/>
      <c r="U16" s="2"/>
      <c r="V16" s="2"/>
      <c r="W16" s="5">
        <v>8</v>
      </c>
      <c r="X16" s="42" t="s">
        <v>30</v>
      </c>
      <c r="Y16" s="33" t="s">
        <v>48</v>
      </c>
    </row>
    <row r="17" spans="1:25" ht="15.75" customHeight="1">
      <c r="A17" s="25">
        <v>570204</v>
      </c>
      <c r="B17" s="24" t="s">
        <v>51</v>
      </c>
      <c r="C17" s="24" t="s">
        <v>52</v>
      </c>
      <c r="D17" s="24" t="s">
        <v>52</v>
      </c>
      <c r="E17" s="29" t="s">
        <v>52</v>
      </c>
      <c r="F17" s="4" t="s">
        <v>32</v>
      </c>
      <c r="G17" s="2">
        <v>6</v>
      </c>
      <c r="H17" s="5"/>
      <c r="I17" s="25"/>
      <c r="J17" s="29"/>
      <c r="K17" s="4" t="s">
        <v>33</v>
      </c>
      <c r="L17" s="2"/>
      <c r="M17" s="2"/>
      <c r="N17" s="2"/>
      <c r="O17" s="2"/>
      <c r="P17" s="2"/>
      <c r="Q17" s="2">
        <v>3</v>
      </c>
      <c r="R17" s="2"/>
      <c r="S17" s="2"/>
      <c r="T17" s="2"/>
      <c r="U17" s="2"/>
      <c r="V17" s="2"/>
      <c r="W17" s="5"/>
      <c r="X17" s="42" t="s">
        <v>30</v>
      </c>
      <c r="Y17" s="33" t="s">
        <v>48</v>
      </c>
    </row>
    <row r="18" spans="1:25" ht="15.75" customHeight="1">
      <c r="A18" s="25">
        <v>460104</v>
      </c>
      <c r="B18" s="24" t="s">
        <v>53</v>
      </c>
      <c r="C18" s="24">
        <v>80</v>
      </c>
      <c r="D18" s="24">
        <v>46</v>
      </c>
      <c r="E18" s="29">
        <f>SUM(H18:H19,J18,L18:W19)</f>
        <v>34</v>
      </c>
      <c r="F18" s="4" t="s">
        <v>27</v>
      </c>
      <c r="G18" s="2">
        <v>2</v>
      </c>
      <c r="H18" s="5"/>
      <c r="I18" s="25"/>
      <c r="J18" s="29"/>
      <c r="K18" s="25" t="s">
        <v>33</v>
      </c>
      <c r="L18" s="34">
        <v>10</v>
      </c>
      <c r="M18" s="36"/>
      <c r="N18" s="36">
        <v>7</v>
      </c>
      <c r="O18" s="36"/>
      <c r="P18" s="36">
        <v>6</v>
      </c>
      <c r="Q18" s="36">
        <v>5</v>
      </c>
      <c r="R18" s="36">
        <v>6</v>
      </c>
      <c r="S18" s="36"/>
      <c r="T18" s="36"/>
      <c r="U18" s="36"/>
      <c r="V18" s="36"/>
      <c r="W18" s="36"/>
      <c r="X18" s="42" t="s">
        <v>30</v>
      </c>
      <c r="Y18" s="33"/>
    </row>
    <row r="19" spans="1:25" ht="15.75" customHeight="1">
      <c r="A19" s="25">
        <v>460104</v>
      </c>
      <c r="B19" s="24" t="s">
        <v>54</v>
      </c>
      <c r="C19" s="24" t="s">
        <v>55</v>
      </c>
      <c r="D19" s="24" t="s">
        <v>55</v>
      </c>
      <c r="E19" s="29" t="s">
        <v>55</v>
      </c>
      <c r="F19" s="4" t="s">
        <v>32</v>
      </c>
      <c r="G19" s="2">
        <v>44</v>
      </c>
      <c r="H19" s="5"/>
      <c r="I19" s="25"/>
      <c r="J19" s="29"/>
      <c r="K19" s="25"/>
      <c r="L19" s="35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42" t="s">
        <v>30</v>
      </c>
      <c r="Y19" s="33"/>
    </row>
    <row r="20" spans="1:25" ht="15.75" customHeight="1">
      <c r="A20" s="25">
        <v>460303</v>
      </c>
      <c r="B20" s="24" t="s">
        <v>56</v>
      </c>
      <c r="C20" s="24">
        <f t="shared" ref="C20" si="7">D20+E20</f>
        <v>35</v>
      </c>
      <c r="D20" s="24">
        <f t="shared" ref="D20" si="8">SUM(G20:G21)</f>
        <v>23</v>
      </c>
      <c r="E20" s="29">
        <f t="shared" ref="E20" si="9">SUM(H20:H21,J20,L20:W21)</f>
        <v>12</v>
      </c>
      <c r="F20" s="4" t="s">
        <v>27</v>
      </c>
      <c r="G20" s="2">
        <v>2</v>
      </c>
      <c r="H20" s="5"/>
      <c r="I20" s="25"/>
      <c r="J20" s="29"/>
      <c r="K20" s="25" t="s">
        <v>33</v>
      </c>
      <c r="L20" s="36"/>
      <c r="M20" s="36"/>
      <c r="N20" s="36"/>
      <c r="O20" s="36"/>
      <c r="P20" s="36">
        <v>3</v>
      </c>
      <c r="Q20" s="36"/>
      <c r="R20" s="36">
        <v>5</v>
      </c>
      <c r="S20" s="36"/>
      <c r="T20" s="36">
        <v>2</v>
      </c>
      <c r="U20" s="36"/>
      <c r="V20" s="36">
        <v>2</v>
      </c>
      <c r="W20" s="34"/>
      <c r="X20" s="42" t="s">
        <v>30</v>
      </c>
      <c r="Y20" s="33"/>
    </row>
    <row r="21" spans="1:25" ht="15.75" customHeight="1">
      <c r="A21" s="25">
        <v>460303</v>
      </c>
      <c r="B21" s="24" t="s">
        <v>57</v>
      </c>
      <c r="C21" s="24" t="s">
        <v>58</v>
      </c>
      <c r="D21" s="24" t="s">
        <v>58</v>
      </c>
      <c r="E21" s="29" t="s">
        <v>58</v>
      </c>
      <c r="F21" s="4" t="s">
        <v>32</v>
      </c>
      <c r="G21" s="2">
        <v>21</v>
      </c>
      <c r="H21" s="5"/>
      <c r="I21" s="25"/>
      <c r="J21" s="29"/>
      <c r="K21" s="25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5"/>
      <c r="X21" s="42" t="s">
        <v>30</v>
      </c>
      <c r="Y21" s="33"/>
    </row>
    <row r="22" spans="1:25" ht="15.75" customHeight="1">
      <c r="A22" s="25" t="s">
        <v>59</v>
      </c>
      <c r="B22" s="24" t="s">
        <v>60</v>
      </c>
      <c r="C22" s="24">
        <v>60</v>
      </c>
      <c r="D22" s="24">
        <v>31</v>
      </c>
      <c r="E22" s="29">
        <f t="shared" ref="E22" si="10">SUM(H22:H23,J22,L22:W23)</f>
        <v>29</v>
      </c>
      <c r="F22" s="4" t="s">
        <v>27</v>
      </c>
      <c r="G22" s="2">
        <v>25</v>
      </c>
      <c r="H22" s="5"/>
      <c r="I22" s="25"/>
      <c r="J22" s="29"/>
      <c r="K22" s="14" t="s">
        <v>29</v>
      </c>
      <c r="L22" s="2">
        <v>6</v>
      </c>
      <c r="M22" s="2">
        <v>6</v>
      </c>
      <c r="N22" s="2"/>
      <c r="O22" s="2">
        <v>4</v>
      </c>
      <c r="P22" s="2"/>
      <c r="Q22" s="2">
        <v>2</v>
      </c>
      <c r="R22" s="2"/>
      <c r="S22" s="2"/>
      <c r="T22" s="2"/>
      <c r="U22" s="2"/>
      <c r="V22" s="2"/>
      <c r="W22" s="5"/>
      <c r="X22" s="42" t="s">
        <v>30</v>
      </c>
      <c r="Y22" s="33"/>
    </row>
    <row r="23" spans="1:25" ht="15.75" customHeight="1">
      <c r="A23" s="25" t="s">
        <v>59</v>
      </c>
      <c r="B23" s="24" t="s">
        <v>61</v>
      </c>
      <c r="C23" s="24" t="s">
        <v>62</v>
      </c>
      <c r="D23" s="24" t="s">
        <v>62</v>
      </c>
      <c r="E23" s="29" t="s">
        <v>62</v>
      </c>
      <c r="F23" s="4" t="s">
        <v>32</v>
      </c>
      <c r="G23" s="2">
        <v>6</v>
      </c>
      <c r="H23" s="5"/>
      <c r="I23" s="25"/>
      <c r="J23" s="29"/>
      <c r="K23" s="14" t="s">
        <v>33</v>
      </c>
      <c r="L23" s="2">
        <v>2</v>
      </c>
      <c r="M23" s="2">
        <v>2</v>
      </c>
      <c r="N23" s="2"/>
      <c r="O23" s="2"/>
      <c r="P23" s="2">
        <v>3</v>
      </c>
      <c r="Q23" s="2"/>
      <c r="R23" s="2">
        <v>4</v>
      </c>
      <c r="S23" s="2"/>
      <c r="T23" s="2"/>
      <c r="U23" s="2"/>
      <c r="V23" s="2"/>
      <c r="W23" s="5"/>
      <c r="X23" s="42" t="s">
        <v>30</v>
      </c>
      <c r="Y23" s="33"/>
    </row>
    <row r="24" spans="1:25" ht="15.75" customHeight="1">
      <c r="A24" s="25">
        <v>550101</v>
      </c>
      <c r="B24" s="24" t="s">
        <v>63</v>
      </c>
      <c r="C24" s="24">
        <f t="shared" ref="C24" si="11">D24+E24</f>
        <v>35</v>
      </c>
      <c r="D24" s="24">
        <f t="shared" ref="D24" si="12">SUM(G24:G25)</f>
        <v>22</v>
      </c>
      <c r="E24" s="29">
        <f t="shared" ref="E24" si="13">SUM(H24:H25,J24,L24:W25)</f>
        <v>13</v>
      </c>
      <c r="F24" s="4" t="s">
        <v>64</v>
      </c>
      <c r="G24" s="2">
        <v>21</v>
      </c>
      <c r="H24" s="5"/>
      <c r="I24" s="25" t="s">
        <v>65</v>
      </c>
      <c r="J24" s="29">
        <v>5</v>
      </c>
      <c r="K24" s="25" t="s">
        <v>66</v>
      </c>
      <c r="L24" s="24"/>
      <c r="M24" s="24"/>
      <c r="N24" s="24"/>
      <c r="O24" s="24">
        <v>8</v>
      </c>
      <c r="P24" s="24"/>
      <c r="Q24" s="24"/>
      <c r="R24" s="24"/>
      <c r="S24" s="24"/>
      <c r="T24" s="24"/>
      <c r="U24" s="24"/>
      <c r="V24" s="24"/>
      <c r="W24" s="29"/>
      <c r="X24" s="42" t="s">
        <v>30</v>
      </c>
      <c r="Y24" s="33"/>
    </row>
    <row r="25" spans="1:25" ht="15.75" customHeight="1">
      <c r="A25" s="25">
        <v>550101</v>
      </c>
      <c r="B25" s="24" t="s">
        <v>67</v>
      </c>
      <c r="C25" s="24" t="s">
        <v>68</v>
      </c>
      <c r="D25" s="24" t="s">
        <v>68</v>
      </c>
      <c r="E25" s="29" t="s">
        <v>68</v>
      </c>
      <c r="F25" s="4" t="s">
        <v>69</v>
      </c>
      <c r="G25" s="2">
        <v>1</v>
      </c>
      <c r="H25" s="5"/>
      <c r="I25" s="25"/>
      <c r="J25" s="29"/>
      <c r="K25" s="25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9"/>
      <c r="X25" s="42" t="s">
        <v>30</v>
      </c>
      <c r="Y25" s="33"/>
    </row>
    <row r="26" spans="1:25" ht="15.75" customHeight="1">
      <c r="A26" s="25">
        <v>550103</v>
      </c>
      <c r="B26" s="24" t="s">
        <v>70</v>
      </c>
      <c r="C26" s="24">
        <f t="shared" ref="C26" si="14">D26+E26</f>
        <v>34</v>
      </c>
      <c r="D26" s="24">
        <f t="shared" ref="D26" si="15">SUM(G26:G27)</f>
        <v>27</v>
      </c>
      <c r="E26" s="29">
        <f t="shared" ref="E26" si="16">SUM(H26:H27,J26,L26:W27)</f>
        <v>7</v>
      </c>
      <c r="F26" s="4" t="s">
        <v>64</v>
      </c>
      <c r="G26" s="2">
        <v>26</v>
      </c>
      <c r="H26" s="5"/>
      <c r="I26" s="25"/>
      <c r="J26" s="29"/>
      <c r="K26" s="25" t="s">
        <v>66</v>
      </c>
      <c r="L26" s="24"/>
      <c r="M26" s="24"/>
      <c r="N26" s="24"/>
      <c r="O26" s="24">
        <v>7</v>
      </c>
      <c r="P26" s="24"/>
      <c r="Q26" s="24"/>
      <c r="R26" s="24"/>
      <c r="S26" s="24"/>
      <c r="T26" s="24"/>
      <c r="U26" s="40"/>
      <c r="V26" s="24"/>
      <c r="W26" s="29"/>
      <c r="X26" s="42" t="s">
        <v>30</v>
      </c>
      <c r="Y26" s="33"/>
    </row>
    <row r="27" spans="1:25" ht="15.75" customHeight="1">
      <c r="A27" s="25">
        <v>550103</v>
      </c>
      <c r="B27" s="24" t="s">
        <v>71</v>
      </c>
      <c r="C27" s="24" t="s">
        <v>72</v>
      </c>
      <c r="D27" s="24" t="s">
        <v>72</v>
      </c>
      <c r="E27" s="29" t="s">
        <v>72</v>
      </c>
      <c r="F27" s="4" t="s">
        <v>69</v>
      </c>
      <c r="G27" s="2">
        <v>1</v>
      </c>
      <c r="H27" s="5"/>
      <c r="I27" s="25"/>
      <c r="J27" s="29"/>
      <c r="K27" s="25"/>
      <c r="L27" s="24"/>
      <c r="M27" s="24"/>
      <c r="N27" s="24"/>
      <c r="O27" s="24"/>
      <c r="P27" s="24"/>
      <c r="Q27" s="24"/>
      <c r="R27" s="24"/>
      <c r="S27" s="24"/>
      <c r="T27" s="24"/>
      <c r="U27" s="41"/>
      <c r="V27" s="24"/>
      <c r="W27" s="29"/>
      <c r="X27" s="42" t="s">
        <v>30</v>
      </c>
      <c r="Y27" s="33"/>
    </row>
    <row r="28" spans="1:25" ht="15.75" customHeight="1">
      <c r="A28" s="25">
        <v>550113</v>
      </c>
      <c r="B28" s="24" t="s">
        <v>73</v>
      </c>
      <c r="C28" s="24">
        <f t="shared" ref="C28" si="17">D28+E28</f>
        <v>35</v>
      </c>
      <c r="D28" s="24">
        <f t="shared" ref="D28" si="18">SUM(G28:G29)</f>
        <v>23</v>
      </c>
      <c r="E28" s="29">
        <f t="shared" ref="E28" si="19">SUM(H28:H29,J28,L28:W29)</f>
        <v>12</v>
      </c>
      <c r="F28" s="4" t="s">
        <v>64</v>
      </c>
      <c r="G28" s="2">
        <v>22</v>
      </c>
      <c r="H28" s="5"/>
      <c r="I28" s="25" t="s">
        <v>65</v>
      </c>
      <c r="J28" s="29">
        <v>5</v>
      </c>
      <c r="K28" s="25" t="s">
        <v>66</v>
      </c>
      <c r="L28" s="24"/>
      <c r="M28" s="24"/>
      <c r="N28" s="24"/>
      <c r="O28" s="24">
        <v>7</v>
      </c>
      <c r="P28" s="24"/>
      <c r="Q28" s="24"/>
      <c r="R28" s="24"/>
      <c r="S28" s="24"/>
      <c r="T28" s="24"/>
      <c r="U28" s="40"/>
      <c r="V28" s="24"/>
      <c r="W28" s="29"/>
      <c r="X28" s="42" t="s">
        <v>30</v>
      </c>
      <c r="Y28" s="33"/>
    </row>
    <row r="29" spans="1:25" ht="15.75" customHeight="1">
      <c r="A29" s="25">
        <v>550113</v>
      </c>
      <c r="B29" s="24" t="s">
        <v>74</v>
      </c>
      <c r="C29" s="24" t="s">
        <v>75</v>
      </c>
      <c r="D29" s="24" t="s">
        <v>75</v>
      </c>
      <c r="E29" s="29" t="s">
        <v>75</v>
      </c>
      <c r="F29" s="4" t="s">
        <v>69</v>
      </c>
      <c r="G29" s="2">
        <v>1</v>
      </c>
      <c r="H29" s="5"/>
      <c r="I29" s="25"/>
      <c r="J29" s="29"/>
      <c r="K29" s="25"/>
      <c r="L29" s="24"/>
      <c r="M29" s="24"/>
      <c r="N29" s="24"/>
      <c r="O29" s="24"/>
      <c r="P29" s="24"/>
      <c r="Q29" s="24"/>
      <c r="R29" s="24"/>
      <c r="S29" s="24"/>
      <c r="T29" s="24"/>
      <c r="U29" s="41"/>
      <c r="V29" s="24"/>
      <c r="W29" s="29"/>
      <c r="X29" s="42" t="s">
        <v>30</v>
      </c>
      <c r="Y29" s="33"/>
    </row>
    <row r="30" spans="1:25" ht="15.75" customHeight="1">
      <c r="A30" s="25">
        <v>550117</v>
      </c>
      <c r="B30" s="24" t="s">
        <v>76</v>
      </c>
      <c r="C30" s="24">
        <f t="shared" ref="C30" si="20">D30+E30</f>
        <v>30</v>
      </c>
      <c r="D30" s="24">
        <f t="shared" ref="D30" si="21">SUM(G30:G31)</f>
        <v>19</v>
      </c>
      <c r="E30" s="29">
        <f t="shared" ref="E30" si="22">SUM(H30:H31,J30,L30:W31)</f>
        <v>11</v>
      </c>
      <c r="F30" s="4" t="s">
        <v>64</v>
      </c>
      <c r="G30" s="2">
        <v>18</v>
      </c>
      <c r="H30" s="5"/>
      <c r="I30" s="25" t="s">
        <v>65</v>
      </c>
      <c r="J30" s="29">
        <v>4</v>
      </c>
      <c r="K30" s="25" t="s">
        <v>66</v>
      </c>
      <c r="L30" s="24"/>
      <c r="M30" s="24"/>
      <c r="N30" s="24"/>
      <c r="O30" s="24">
        <v>7</v>
      </c>
      <c r="P30" s="24"/>
      <c r="Q30" s="24"/>
      <c r="R30" s="24"/>
      <c r="S30" s="24"/>
      <c r="T30" s="24"/>
      <c r="U30" s="40"/>
      <c r="V30" s="24"/>
      <c r="W30" s="29"/>
      <c r="X30" s="42" t="s">
        <v>30</v>
      </c>
      <c r="Y30" s="33"/>
    </row>
    <row r="31" spans="1:25" ht="15.75" customHeight="1">
      <c r="A31" s="25">
        <v>550117</v>
      </c>
      <c r="B31" s="24" t="s">
        <v>77</v>
      </c>
      <c r="C31" s="24" t="s">
        <v>78</v>
      </c>
      <c r="D31" s="24" t="s">
        <v>78</v>
      </c>
      <c r="E31" s="29" t="s">
        <v>78</v>
      </c>
      <c r="F31" s="4" t="s">
        <v>69</v>
      </c>
      <c r="G31" s="2">
        <v>1</v>
      </c>
      <c r="H31" s="5"/>
      <c r="I31" s="25"/>
      <c r="J31" s="29"/>
      <c r="K31" s="25"/>
      <c r="L31" s="24"/>
      <c r="M31" s="24"/>
      <c r="N31" s="24"/>
      <c r="O31" s="24"/>
      <c r="P31" s="24"/>
      <c r="Q31" s="24"/>
      <c r="R31" s="24"/>
      <c r="S31" s="24"/>
      <c r="T31" s="24"/>
      <c r="U31" s="41"/>
      <c r="V31" s="24"/>
      <c r="W31" s="29"/>
      <c r="X31" s="42" t="s">
        <v>30</v>
      </c>
      <c r="Y31" s="33"/>
    </row>
    <row r="32" spans="1:25" ht="31.5" customHeight="1">
      <c r="A32" s="4">
        <v>510103</v>
      </c>
      <c r="B32" s="3" t="s">
        <v>79</v>
      </c>
      <c r="C32" s="3">
        <f>D32+E32</f>
        <v>1</v>
      </c>
      <c r="D32" s="3">
        <v>1</v>
      </c>
      <c r="E32" s="11"/>
      <c r="F32" s="4" t="s">
        <v>80</v>
      </c>
      <c r="G32" s="2">
        <v>1</v>
      </c>
      <c r="H32" s="5"/>
      <c r="I32" s="4"/>
      <c r="J32" s="5"/>
      <c r="K32" s="4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5"/>
      <c r="X32" s="19" t="s">
        <v>81</v>
      </c>
      <c r="Y32" s="43"/>
    </row>
    <row r="33" spans="1:25" ht="31.5" customHeight="1">
      <c r="A33" s="4">
        <v>460104</v>
      </c>
      <c r="B33" s="3" t="s">
        <v>53</v>
      </c>
      <c r="C33" s="3">
        <v>11</v>
      </c>
      <c r="D33" s="3">
        <v>11</v>
      </c>
      <c r="E33" s="11"/>
      <c r="F33" s="4" t="s">
        <v>80</v>
      </c>
      <c r="G33" s="2">
        <v>11</v>
      </c>
      <c r="H33" s="5"/>
      <c r="I33" s="4"/>
      <c r="J33" s="5"/>
      <c r="K33" s="4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5"/>
      <c r="X33" s="19" t="s">
        <v>81</v>
      </c>
      <c r="Y33" s="43"/>
    </row>
    <row r="34" spans="1:25" ht="31.5" customHeight="1">
      <c r="A34" s="4">
        <v>550105</v>
      </c>
      <c r="B34" s="3" t="s">
        <v>82</v>
      </c>
      <c r="C34" s="3">
        <v>3</v>
      </c>
      <c r="D34" s="3">
        <v>3</v>
      </c>
      <c r="E34" s="11"/>
      <c r="F34" s="4" t="s">
        <v>80</v>
      </c>
      <c r="G34" s="2">
        <v>3</v>
      </c>
      <c r="H34" s="5"/>
      <c r="I34" s="4"/>
      <c r="J34" s="5"/>
      <c r="K34" s="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5"/>
      <c r="X34" s="19" t="s">
        <v>81</v>
      </c>
      <c r="Y34" s="43"/>
    </row>
    <row r="35" spans="1:25" ht="31.5" customHeight="1" thickBot="1">
      <c r="A35" s="8" t="s">
        <v>43</v>
      </c>
      <c r="B35" s="12" t="s">
        <v>44</v>
      </c>
      <c r="C35" s="12">
        <v>802</v>
      </c>
      <c r="D35" s="12">
        <v>802</v>
      </c>
      <c r="E35" s="13"/>
      <c r="F35" s="8" t="s">
        <v>83</v>
      </c>
      <c r="G35" s="18">
        <v>802</v>
      </c>
      <c r="H35" s="9"/>
      <c r="I35" s="8"/>
      <c r="J35" s="9"/>
      <c r="K35" s="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9"/>
      <c r="X35" s="20" t="s">
        <v>81</v>
      </c>
      <c r="Y35" s="44"/>
    </row>
    <row r="36" spans="1:25" ht="14.25" customHeight="1">
      <c r="A36" s="30" t="s">
        <v>84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1:25" ht="14.25" customHeight="1">
      <c r="G37" s="6"/>
      <c r="H37" s="6"/>
      <c r="J37" s="6"/>
      <c r="L37" s="6"/>
      <c r="M37" s="6"/>
      <c r="N37" s="6"/>
    </row>
    <row r="38" spans="1:25" ht="14.25" customHeight="1">
      <c r="G38" s="6"/>
      <c r="H38" s="6"/>
      <c r="J38" s="6"/>
      <c r="L38" s="6"/>
      <c r="M38" s="6"/>
      <c r="N38" s="6"/>
    </row>
    <row r="39" spans="1:25" ht="14.25" customHeight="1">
      <c r="G39" s="6"/>
      <c r="H39" s="6"/>
      <c r="J39" s="6"/>
      <c r="L39" s="6"/>
      <c r="M39" s="6"/>
      <c r="N39" s="6"/>
    </row>
    <row r="40" spans="1:25" ht="14.25" customHeight="1">
      <c r="G40" s="6"/>
      <c r="H40" s="6"/>
      <c r="J40" s="6"/>
      <c r="L40" s="6"/>
      <c r="M40" s="6"/>
      <c r="N40" s="6"/>
    </row>
    <row r="41" spans="1:25" ht="14.25" customHeight="1">
      <c r="G41" s="6"/>
      <c r="H41" s="6"/>
      <c r="J41" s="6"/>
      <c r="L41" s="6"/>
      <c r="M41" s="6"/>
      <c r="N41" s="6"/>
    </row>
  </sheetData>
  <mergeCells count="215">
    <mergeCell ref="R18:R19"/>
    <mergeCell ref="S18:S19"/>
    <mergeCell ref="T18:T19"/>
    <mergeCell ref="U18:U19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X20:X21"/>
    <mergeCell ref="X22:X23"/>
    <mergeCell ref="X24:X25"/>
    <mergeCell ref="X26:X27"/>
    <mergeCell ref="X28:X29"/>
    <mergeCell ref="X30:X31"/>
    <mergeCell ref="Y22:Y23"/>
    <mergeCell ref="Y24:Y25"/>
    <mergeCell ref="Y26:Y27"/>
    <mergeCell ref="Y28:Y29"/>
    <mergeCell ref="Y30:Y31"/>
    <mergeCell ref="Y6:Y7"/>
    <mergeCell ref="Y8:Y9"/>
    <mergeCell ref="Y10:Y11"/>
    <mergeCell ref="Y12:Y13"/>
    <mergeCell ref="Y14:Y15"/>
    <mergeCell ref="Y16:Y17"/>
    <mergeCell ref="Y18:Y19"/>
    <mergeCell ref="Y20:Y21"/>
    <mergeCell ref="W20:W21"/>
    <mergeCell ref="W24:W25"/>
    <mergeCell ref="W26:W27"/>
    <mergeCell ref="W28:W29"/>
    <mergeCell ref="W30:W31"/>
    <mergeCell ref="X1:X3"/>
    <mergeCell ref="Y1:Y3"/>
    <mergeCell ref="U24:U25"/>
    <mergeCell ref="U26:U27"/>
    <mergeCell ref="U28:U29"/>
    <mergeCell ref="U30:U31"/>
    <mergeCell ref="V24:V25"/>
    <mergeCell ref="V26:V27"/>
    <mergeCell ref="V28:V29"/>
    <mergeCell ref="V30:V31"/>
    <mergeCell ref="X4:X5"/>
    <mergeCell ref="X6:X7"/>
    <mergeCell ref="X8:X9"/>
    <mergeCell ref="X10:X11"/>
    <mergeCell ref="X12:X13"/>
    <mergeCell ref="X14:X15"/>
    <mergeCell ref="X16:X17"/>
    <mergeCell ref="X18:X19"/>
    <mergeCell ref="Y4:Y5"/>
    <mergeCell ref="S24:S25"/>
    <mergeCell ref="S26:S27"/>
    <mergeCell ref="S28:S29"/>
    <mergeCell ref="S30:S31"/>
    <mergeCell ref="T24:T25"/>
    <mergeCell ref="T26:T27"/>
    <mergeCell ref="T28:T29"/>
    <mergeCell ref="T30:T31"/>
    <mergeCell ref="Q24:Q25"/>
    <mergeCell ref="Q26:Q27"/>
    <mergeCell ref="Q28:Q29"/>
    <mergeCell ref="Q30:Q31"/>
    <mergeCell ref="R24:R25"/>
    <mergeCell ref="R26:R27"/>
    <mergeCell ref="R28:R29"/>
    <mergeCell ref="R30:R31"/>
    <mergeCell ref="O24:O25"/>
    <mergeCell ref="O26:O27"/>
    <mergeCell ref="O28:O29"/>
    <mergeCell ref="O30:O31"/>
    <mergeCell ref="P24:P25"/>
    <mergeCell ref="P26:P27"/>
    <mergeCell ref="P28:P29"/>
    <mergeCell ref="P30:P31"/>
    <mergeCell ref="M24:M25"/>
    <mergeCell ref="M26:M27"/>
    <mergeCell ref="M28:M29"/>
    <mergeCell ref="M30:M31"/>
    <mergeCell ref="N24:N25"/>
    <mergeCell ref="N26:N27"/>
    <mergeCell ref="N28:N29"/>
    <mergeCell ref="N30:N31"/>
    <mergeCell ref="K20:K21"/>
    <mergeCell ref="K24:K25"/>
    <mergeCell ref="K26:K27"/>
    <mergeCell ref="K28:K29"/>
    <mergeCell ref="K30:K31"/>
    <mergeCell ref="L24:L25"/>
    <mergeCell ref="L26:L27"/>
    <mergeCell ref="L28:L29"/>
    <mergeCell ref="L30:L31"/>
    <mergeCell ref="J22:J23"/>
    <mergeCell ref="J24:J25"/>
    <mergeCell ref="J26:J27"/>
    <mergeCell ref="J28:J29"/>
    <mergeCell ref="J30:J31"/>
    <mergeCell ref="I4:I5"/>
    <mergeCell ref="I6:I7"/>
    <mergeCell ref="I8:I9"/>
    <mergeCell ref="I10:I11"/>
    <mergeCell ref="I12:I13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I24:I25"/>
    <mergeCell ref="I26:I27"/>
    <mergeCell ref="I28:I29"/>
    <mergeCell ref="I30:I31"/>
    <mergeCell ref="D30:D31"/>
    <mergeCell ref="E20:E21"/>
    <mergeCell ref="E22:E23"/>
    <mergeCell ref="E24:E25"/>
    <mergeCell ref="E26:E27"/>
    <mergeCell ref="E28:E29"/>
    <mergeCell ref="E30:E31"/>
    <mergeCell ref="A36:N36"/>
    <mergeCell ref="D1:D2"/>
    <mergeCell ref="D4:D5"/>
    <mergeCell ref="D6:D7"/>
    <mergeCell ref="D8:D9"/>
    <mergeCell ref="D10:D11"/>
    <mergeCell ref="D12:D13"/>
    <mergeCell ref="D14:D15"/>
    <mergeCell ref="D16:D17"/>
    <mergeCell ref="C26:C27"/>
    <mergeCell ref="E1:E2"/>
    <mergeCell ref="E4:E5"/>
    <mergeCell ref="E6:E7"/>
    <mergeCell ref="E8:E9"/>
    <mergeCell ref="E10:E11"/>
    <mergeCell ref="E12:E13"/>
    <mergeCell ref="E14:E15"/>
    <mergeCell ref="D24:D25"/>
    <mergeCell ref="D26:D27"/>
    <mergeCell ref="D28:D29"/>
    <mergeCell ref="D18:D19"/>
    <mergeCell ref="I22:I23"/>
    <mergeCell ref="C4:C5"/>
    <mergeCell ref="C6:C7"/>
    <mergeCell ref="I20:I21"/>
    <mergeCell ref="D20:D21"/>
    <mergeCell ref="D22:D23"/>
    <mergeCell ref="B1:B2"/>
    <mergeCell ref="C28:C29"/>
    <mergeCell ref="C30:C31"/>
    <mergeCell ref="B8:B9"/>
    <mergeCell ref="B10:B11"/>
    <mergeCell ref="B12:B13"/>
    <mergeCell ref="B14:B15"/>
    <mergeCell ref="B16:B17"/>
    <mergeCell ref="B18:B19"/>
    <mergeCell ref="B4:B5"/>
    <mergeCell ref="B6:B7"/>
    <mergeCell ref="C20:C21"/>
    <mergeCell ref="C22:C23"/>
    <mergeCell ref="C24:C25"/>
    <mergeCell ref="A20:A21"/>
    <mergeCell ref="A22:A23"/>
    <mergeCell ref="A24:A25"/>
    <mergeCell ref="A26:A27"/>
    <mergeCell ref="A28:A29"/>
    <mergeCell ref="A30:A31"/>
    <mergeCell ref="B26:B27"/>
    <mergeCell ref="B28:B29"/>
    <mergeCell ref="B30:B31"/>
    <mergeCell ref="B20:B21"/>
    <mergeCell ref="B22:B23"/>
    <mergeCell ref="B24:B25"/>
    <mergeCell ref="A1:A3"/>
    <mergeCell ref="A4:A5"/>
    <mergeCell ref="A6:A7"/>
    <mergeCell ref="A8:A9"/>
    <mergeCell ref="A10:A11"/>
    <mergeCell ref="A12:A13"/>
    <mergeCell ref="A14:A15"/>
    <mergeCell ref="A16:A17"/>
    <mergeCell ref="A18:A19"/>
    <mergeCell ref="F1:H1"/>
    <mergeCell ref="I1:J1"/>
    <mergeCell ref="K1:W1"/>
    <mergeCell ref="C8:C9"/>
    <mergeCell ref="C10:C11"/>
    <mergeCell ref="C12:C13"/>
    <mergeCell ref="C14:C15"/>
    <mergeCell ref="C16:C17"/>
    <mergeCell ref="C18:C19"/>
    <mergeCell ref="I14:I15"/>
    <mergeCell ref="I16:I17"/>
    <mergeCell ref="I18:I19"/>
    <mergeCell ref="C1:C2"/>
    <mergeCell ref="E16:E17"/>
    <mergeCell ref="E18:E19"/>
    <mergeCell ref="K18:K19"/>
    <mergeCell ref="L18:L19"/>
    <mergeCell ref="W18:W19"/>
    <mergeCell ref="V18:V19"/>
    <mergeCell ref="M18:M19"/>
    <mergeCell ref="N18:N19"/>
    <mergeCell ref="O18:O19"/>
    <mergeCell ref="P18:P19"/>
    <mergeCell ref="Q18:Q19"/>
  </mergeCells>
  <phoneticPr fontId="2" type="noConversion"/>
  <pageMargins left="0.27559055118110198" right="1.0416666666666701E-2" top="0.76041666666666696" bottom="0.27559055118110198" header="0.31496062992126" footer="0.31496062992126"/>
  <pageSetup paperSize="9" orientation="landscape" r:id="rId1"/>
  <headerFooter alignWithMargins="0">
    <oddHeader>&amp;C&amp;"黑体,加粗"&amp;18 2022年高职专科招生计划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王琛</dc:creator>
  <cp:lastModifiedBy>Administrator</cp:lastModifiedBy>
  <cp:lastPrinted>2021-05-29T08:04:00Z</cp:lastPrinted>
  <dcterms:created xsi:type="dcterms:W3CDTF">2021-05-08T23:19:00Z</dcterms:created>
  <dcterms:modified xsi:type="dcterms:W3CDTF">2022-06-06T02:35:55Z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64ADACC4B5604BC8886A782591362C4E</vt:lpwstr>
  </property>
</Properties>
</file>